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/>
  <mc:AlternateContent xmlns:mc="http://schemas.openxmlformats.org/markup-compatibility/2006">
    <mc:Choice Requires="x15">
      <x15ac:absPath xmlns:x15ac="http://schemas.microsoft.com/office/spreadsheetml/2010/11/ac" url="https://d.docs.live.net/3ea04b4e1a6ad01e/Documents/LON Laser/2022-2023/"/>
    </mc:Choice>
  </mc:AlternateContent>
  <xr:revisionPtr revIDLastSave="6" documentId="8_{631E9C1C-53AA-974C-BE3D-D028C6C0E8B3}" xr6:coauthVersionLast="47" xr6:coauthVersionMax="47" xr10:uidLastSave="{30DAEBA8-EC6D-CA46-B8C3-3E8C0A132ABC}"/>
  <bookViews>
    <workbookView xWindow="0" yWindow="500" windowWidth="28800" windowHeight="17500" xr2:uid="{00000000-000D-0000-FFFF-FFFF00000000}"/>
  </bookViews>
  <sheets>
    <sheet name="Tussenstand ILCA 6 Voorjaarsra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11" i="1" l="1"/>
  <c r="Z35" i="1"/>
  <c r="Z34" i="1"/>
  <c r="Z20" i="1"/>
  <c r="Z33" i="1"/>
  <c r="Z26" i="1"/>
  <c r="Z16" i="1"/>
  <c r="Z31" i="1"/>
  <c r="Z32" i="1"/>
  <c r="Z30" i="1"/>
  <c r="Z29" i="1"/>
  <c r="Z28" i="1"/>
  <c r="Z23" i="1"/>
  <c r="Z12" i="1"/>
  <c r="Z22" i="1"/>
  <c r="Z27" i="1"/>
  <c r="Z17" i="1"/>
  <c r="Z4" i="1"/>
  <c r="Z8" i="1"/>
  <c r="Z25" i="1"/>
  <c r="Z15" i="1"/>
  <c r="Z10" i="1"/>
  <c r="Z19" i="1"/>
  <c r="Z24" i="1"/>
  <c r="Z13" i="1"/>
  <c r="Z18" i="1"/>
  <c r="Z6" i="1"/>
  <c r="Z7" i="1"/>
  <c r="Z21" i="1"/>
  <c r="Z9" i="1"/>
  <c r="Z14" i="1"/>
  <c r="Z5" i="1"/>
</calcChain>
</file>

<file path=xl/sharedStrings.xml><?xml version="1.0" encoding="utf-8"?>
<sst xmlns="http://schemas.openxmlformats.org/spreadsheetml/2006/main" count="122" uniqueCount="65">
  <si>
    <t>No</t>
  </si>
  <si>
    <t>Naam</t>
  </si>
  <si>
    <t>U4M-1</t>
  </si>
  <si>
    <t>U4M-2</t>
  </si>
  <si>
    <t>U4M-3</t>
  </si>
  <si>
    <t>U4M-4</t>
  </si>
  <si>
    <t>U4M-5</t>
  </si>
  <si>
    <t>U4W-1</t>
  </si>
  <si>
    <t>U4W-2</t>
  </si>
  <si>
    <t>U4W-3</t>
  </si>
  <si>
    <t>U4W-4</t>
  </si>
  <si>
    <t>U4W-5</t>
  </si>
  <si>
    <t>Totaal</t>
  </si>
  <si>
    <t>M/V</t>
  </si>
  <si>
    <t>Uitkomend op</t>
  </si>
  <si>
    <t>jeugd WK 2023:</t>
  </si>
  <si>
    <t>M</t>
  </si>
  <si>
    <t>V</t>
  </si>
  <si>
    <t>geen lid</t>
  </si>
  <si>
    <t>U21</t>
  </si>
  <si>
    <t>U19</t>
  </si>
  <si>
    <t>Joep Göttgens</t>
  </si>
  <si>
    <t>Bas Blokzijl</t>
  </si>
  <si>
    <t>Maxime de Munnik</t>
  </si>
  <si>
    <t>Berber van der Duim</t>
  </si>
  <si>
    <t>Fay Heesemans</t>
  </si>
  <si>
    <t>Ralph van der Voet</t>
  </si>
  <si>
    <t>Thomas Schouten</t>
  </si>
  <si>
    <t xml:space="preserve">Nicolaas van Nunen </t>
  </si>
  <si>
    <t>Floris Nagtegaal</t>
  </si>
  <si>
    <t>Hugo Dedding</t>
  </si>
  <si>
    <t>Sjoerd Nauta</t>
  </si>
  <si>
    <t>Alex Lodder</t>
  </si>
  <si>
    <t>Joran Visscher</t>
  </si>
  <si>
    <t>Auke van Drongelen</t>
  </si>
  <si>
    <t>Martin van Olffen</t>
  </si>
  <si>
    <t>Thije  Bogaard</t>
  </si>
  <si>
    <t xml:space="preserve">Olivier de Ruiter </t>
  </si>
  <si>
    <t>Kim de Koning</t>
  </si>
  <si>
    <t>Giel Knibbe</t>
  </si>
  <si>
    <t>Olivier Coops</t>
  </si>
  <si>
    <t>Menke Kleton</t>
  </si>
  <si>
    <t xml:space="preserve">Boaz Went </t>
  </si>
  <si>
    <t>Olaf ter Wal</t>
  </si>
  <si>
    <t>Max Frank</t>
  </si>
  <si>
    <t>Josephine Holtz</t>
  </si>
  <si>
    <t>Jesse Bon</t>
  </si>
  <si>
    <t>Signe Brinkert</t>
  </si>
  <si>
    <t>Annemijn Algra</t>
  </si>
  <si>
    <t>Jurre Kloek</t>
  </si>
  <si>
    <t>Amélie Swen</t>
  </si>
  <si>
    <t>Lars van der Duin</t>
  </si>
  <si>
    <t>DYR-1</t>
  </si>
  <si>
    <t>DYR-2</t>
  </si>
  <si>
    <t>DYR-3</t>
  </si>
  <si>
    <t>DYR-4</t>
  </si>
  <si>
    <t>DYR-5</t>
  </si>
  <si>
    <t>DYR-6</t>
  </si>
  <si>
    <t>DYR-7</t>
  </si>
  <si>
    <t>DYR-8</t>
  </si>
  <si>
    <t>DYR-9</t>
  </si>
  <si>
    <t>DYR-10</t>
  </si>
  <si>
    <t>DYR-11</t>
  </si>
  <si>
    <t>Hidde Schaffordt</t>
  </si>
  <si>
    <t>Eindstand ILCA 6 Voorjaarsranking 2023 (Incl 5*aftrek)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</si>
</sst>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color indexed="8"/>
      <name val="Times New Roman"/>
    </font>
    <font>
      <sz val="10"/>
      <color indexed="8"/>
      <name val="Helvetic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Helvetica Neue"/>
      <family val="2"/>
      <scheme val="minor"/>
    </font>
    <font>
      <sz val="10"/>
      <color indexed="8"/>
      <name val="Helvetica Neue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11"/>
      </left>
      <right/>
      <top/>
      <bottom/>
      <diagonal/>
    </border>
    <border>
      <left/>
      <right style="thin">
        <color indexed="1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1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horizontal="left" vertical="top"/>
    </xf>
  </cellStyleXfs>
  <cellXfs count="19">
    <xf numFmtId="0" fontId="0" fillId="0" borderId="0" xfId="0">
      <alignment horizontal="left" vertical="top"/>
    </xf>
    <xf numFmtId="0" fontId="1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left" vertical="top" wrapText="1"/>
    </xf>
    <xf numFmtId="0" fontId="5" fillId="2" borderId="0" xfId="0" applyNumberFormat="1" applyFont="1" applyFill="1" applyAlignment="1">
      <alignment horizontal="left" vertical="top" wrapText="1"/>
    </xf>
    <xf numFmtId="49" fontId="4" fillId="2" borderId="1" xfId="0" applyNumberFormat="1" applyFont="1" applyFill="1" applyBorder="1" applyAlignment="1">
      <alignment horizontal="left" vertical="top" wrapText="1"/>
    </xf>
    <xf numFmtId="49" fontId="4" fillId="2" borderId="0" xfId="0" applyNumberFormat="1" applyFont="1" applyFill="1" applyBorder="1" applyAlignment="1">
      <alignment horizontal="left" vertical="top" wrapText="1"/>
    </xf>
    <xf numFmtId="49" fontId="4" fillId="2" borderId="2" xfId="0" applyNumberFormat="1" applyFont="1" applyFill="1" applyBorder="1" applyAlignment="1">
      <alignment horizontal="left" vertical="top" wrapText="1"/>
    </xf>
    <xf numFmtId="0" fontId="2" fillId="2" borderId="3" xfId="0" applyNumberFormat="1" applyFont="1" applyFill="1" applyBorder="1" applyAlignment="1">
      <alignment horizontal="left" vertical="top" wrapText="1"/>
    </xf>
    <xf numFmtId="164" fontId="2" fillId="2" borderId="3" xfId="0" applyNumberFormat="1" applyFont="1" applyFill="1" applyBorder="1" applyAlignment="1">
      <alignment horizontal="left" vertical="top" wrapText="1"/>
    </xf>
    <xf numFmtId="1" fontId="2" fillId="2" borderId="3" xfId="0" applyNumberFormat="1" applyFont="1" applyFill="1" applyBorder="1" applyAlignment="1">
      <alignment horizontal="left" vertical="top" wrapText="1"/>
    </xf>
    <xf numFmtId="49" fontId="4" fillId="2" borderId="4" xfId="0" applyNumberFormat="1" applyFont="1" applyFill="1" applyBorder="1" applyAlignment="1">
      <alignment horizontal="left" vertical="top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left" vertical="top" wrapText="1"/>
    </xf>
    <xf numFmtId="164" fontId="7" fillId="0" borderId="3" xfId="0" applyNumberFormat="1" applyFont="1" applyBorder="1" applyAlignment="1">
      <alignment horizontal="center" wrapText="1"/>
    </xf>
    <xf numFmtId="49" fontId="2" fillId="2" borderId="3" xfId="0" applyNumberFormat="1" applyFont="1" applyFill="1" applyBorder="1" applyAlignment="1">
      <alignment horizontal="left" wrapText="1"/>
    </xf>
    <xf numFmtId="164" fontId="2" fillId="2" borderId="3" xfId="0" applyNumberFormat="1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center" wrapText="1"/>
    </xf>
    <xf numFmtId="49" fontId="8" fillId="3" borderId="3" xfId="0" applyNumberFormat="1" applyFont="1" applyFill="1" applyBorder="1" applyAlignment="1">
      <alignment horizontal="left" wrapText="1"/>
    </xf>
    <xf numFmtId="0" fontId="3" fillId="0" borderId="0" xfId="0" applyFont="1" applyAlignment="1">
      <alignment horizontal="left" vertical="center"/>
    </xf>
  </cellXfs>
  <cellStyles count="1">
    <cellStyle name="Standaard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EE7025"/>
      <rgbColor rgb="FFC8C8C8"/>
      <rgbColor rgb="FF89847F"/>
      <rgbColor rgb="FFF7F7F6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Kantoorth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Kantoorth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Kantoorth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5"/>
  <sheetViews>
    <sheetView showGridLines="0" tabSelected="1" zoomScale="141" zoomScaleNormal="141" workbookViewId="0">
      <selection activeCell="D36" sqref="D36"/>
    </sheetView>
  </sheetViews>
  <sheetFormatPr baseColWidth="10" defaultColWidth="9" defaultRowHeight="14" customHeight="1" x14ac:dyDescent="0.15"/>
  <cols>
    <col min="1" max="1" width="3.59765625" style="1" customWidth="1"/>
    <col min="2" max="2" width="24.796875" style="1" customWidth="1"/>
    <col min="3" max="3" width="6.3984375" style="1" customWidth="1"/>
    <col min="4" max="4" width="16.19921875" style="1" customWidth="1"/>
    <col min="5" max="10" width="7" style="1" customWidth="1"/>
    <col min="11" max="12" width="7.19921875" style="1" customWidth="1"/>
    <col min="13" max="13" width="7.3984375" style="1" customWidth="1"/>
    <col min="14" max="23" width="7.19921875" style="1" customWidth="1"/>
    <col min="24" max="24" width="8" style="1" customWidth="1"/>
    <col min="25" max="25" width="9" style="1" customWidth="1"/>
    <col min="26" max="26" width="8" style="1" customWidth="1"/>
    <col min="27" max="27" width="9" style="1" customWidth="1"/>
    <col min="28" max="16384" width="9" style="1"/>
  </cols>
  <sheetData>
    <row r="1" spans="1:27" s="2" customFormat="1" ht="28" customHeight="1" x14ac:dyDescent="0.15">
      <c r="A1" s="18" t="s">
        <v>64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7" s="12" customFormat="1" ht="15" customHeight="1" x14ac:dyDescent="0.15">
      <c r="A2" s="10" t="s">
        <v>0</v>
      </c>
      <c r="B2" s="10" t="s">
        <v>1</v>
      </c>
      <c r="C2" s="10" t="s">
        <v>13</v>
      </c>
      <c r="D2" s="10" t="s">
        <v>14</v>
      </c>
      <c r="E2" s="10" t="s">
        <v>2</v>
      </c>
      <c r="F2" s="10" t="s">
        <v>3</v>
      </c>
      <c r="G2" s="10" t="s">
        <v>4</v>
      </c>
      <c r="H2" s="10" t="s">
        <v>5</v>
      </c>
      <c r="I2" s="10" t="s">
        <v>6</v>
      </c>
      <c r="J2" s="10" t="s">
        <v>7</v>
      </c>
      <c r="K2" s="10" t="s">
        <v>8</v>
      </c>
      <c r="L2" s="10" t="s">
        <v>9</v>
      </c>
      <c r="M2" s="10" t="s">
        <v>10</v>
      </c>
      <c r="N2" s="10" t="s">
        <v>11</v>
      </c>
      <c r="O2" s="10" t="s">
        <v>52</v>
      </c>
      <c r="P2" s="10" t="s">
        <v>53</v>
      </c>
      <c r="Q2" s="10" t="s">
        <v>54</v>
      </c>
      <c r="R2" s="10" t="s">
        <v>55</v>
      </c>
      <c r="S2" s="10" t="s">
        <v>56</v>
      </c>
      <c r="T2" s="10" t="s">
        <v>57</v>
      </c>
      <c r="U2" s="10" t="s">
        <v>58</v>
      </c>
      <c r="V2" s="10" t="s">
        <v>59</v>
      </c>
      <c r="W2" s="10" t="s">
        <v>60</v>
      </c>
      <c r="X2" s="10" t="s">
        <v>61</v>
      </c>
      <c r="Y2" s="10" t="s">
        <v>62</v>
      </c>
      <c r="Z2" s="11" t="s">
        <v>12</v>
      </c>
    </row>
    <row r="3" spans="1:27" s="3" customFormat="1" ht="15" customHeight="1" x14ac:dyDescent="0.15">
      <c r="A3" s="4"/>
      <c r="B3" s="5"/>
      <c r="C3" s="5"/>
      <c r="D3" s="5" t="s">
        <v>15</v>
      </c>
      <c r="E3" s="10"/>
      <c r="F3" s="10"/>
      <c r="G3" s="10"/>
      <c r="H3" s="10"/>
      <c r="I3" s="10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6"/>
    </row>
    <row r="4" spans="1:27" s="7" customFormat="1" ht="15" customHeight="1" x14ac:dyDescent="0.15">
      <c r="A4" s="7">
        <v>1</v>
      </c>
      <c r="B4" s="14" t="s">
        <v>44</v>
      </c>
      <c r="C4" s="14" t="s">
        <v>16</v>
      </c>
      <c r="D4" s="17" t="s">
        <v>20</v>
      </c>
      <c r="E4" s="15">
        <v>47</v>
      </c>
      <c r="F4" s="15">
        <v>47</v>
      </c>
      <c r="G4" s="15">
        <v>47</v>
      </c>
      <c r="H4" s="15">
        <v>47</v>
      </c>
      <c r="I4" s="15">
        <v>47</v>
      </c>
      <c r="J4" s="15">
        <v>1</v>
      </c>
      <c r="K4" s="15">
        <v>7</v>
      </c>
      <c r="L4" s="15">
        <v>7</v>
      </c>
      <c r="M4" s="15">
        <v>5</v>
      </c>
      <c r="N4" s="15">
        <v>5</v>
      </c>
      <c r="O4" s="15">
        <v>10</v>
      </c>
      <c r="P4" s="15">
        <v>3</v>
      </c>
      <c r="Q4" s="15">
        <v>5</v>
      </c>
      <c r="R4" s="15">
        <v>2</v>
      </c>
      <c r="S4" s="15">
        <v>11</v>
      </c>
      <c r="T4" s="15">
        <v>8</v>
      </c>
      <c r="U4" s="15">
        <v>3</v>
      </c>
      <c r="V4" s="15">
        <v>1</v>
      </c>
      <c r="W4" s="15">
        <v>1</v>
      </c>
      <c r="X4" s="15">
        <v>1</v>
      </c>
      <c r="Y4" s="15">
        <v>1</v>
      </c>
      <c r="Z4" s="13">
        <f>SUM(E4:Y4)-LARGE(E4:Y4,1)-LARGE(E4:Y4,2)-LARGE(E4:Y4,3)-LARGE(E4:Y4,4)-LARGE(E4:Y4,5)</f>
        <v>71</v>
      </c>
      <c r="AA4" s="8"/>
    </row>
    <row r="5" spans="1:27" s="7" customFormat="1" ht="15" customHeight="1" x14ac:dyDescent="0.15">
      <c r="A5" s="9">
        <v>2</v>
      </c>
      <c r="B5" s="14" t="s">
        <v>21</v>
      </c>
      <c r="C5" s="14" t="s">
        <v>16</v>
      </c>
      <c r="D5" s="14" t="s">
        <v>20</v>
      </c>
      <c r="E5" s="15">
        <v>24</v>
      </c>
      <c r="F5" s="15">
        <v>47</v>
      </c>
      <c r="G5" s="15">
        <v>11</v>
      </c>
      <c r="H5" s="15">
        <v>2</v>
      </c>
      <c r="I5" s="15">
        <v>4</v>
      </c>
      <c r="J5" s="15">
        <v>13</v>
      </c>
      <c r="K5" s="15">
        <v>5</v>
      </c>
      <c r="L5" s="15">
        <v>6</v>
      </c>
      <c r="M5" s="15">
        <v>35</v>
      </c>
      <c r="N5" s="15">
        <v>4</v>
      </c>
      <c r="O5" s="15">
        <v>13</v>
      </c>
      <c r="P5" s="15">
        <v>17</v>
      </c>
      <c r="Q5" s="15">
        <v>16</v>
      </c>
      <c r="R5" s="15">
        <v>17</v>
      </c>
      <c r="S5" s="15">
        <v>5</v>
      </c>
      <c r="T5" s="15">
        <v>2</v>
      </c>
      <c r="U5" s="15">
        <v>4</v>
      </c>
      <c r="V5" s="15">
        <v>6</v>
      </c>
      <c r="W5" s="15">
        <v>34</v>
      </c>
      <c r="X5" s="15">
        <v>2</v>
      </c>
      <c r="Y5" s="15">
        <v>4</v>
      </c>
      <c r="Z5" s="13">
        <f>SUM(E5:Y5)-LARGE(E5:Y5,1)-LARGE(E5:Y5,2)-LARGE(E5:Y5,3)-LARGE(E5:Y5,4)-LARGE(E5:Y5,5)</f>
        <v>114</v>
      </c>
    </row>
    <row r="6" spans="1:27" s="7" customFormat="1" ht="15" customHeight="1" x14ac:dyDescent="0.15">
      <c r="A6" s="7">
        <v>3</v>
      </c>
      <c r="B6" s="14" t="s">
        <v>28</v>
      </c>
      <c r="C6" s="14" t="s">
        <v>16</v>
      </c>
      <c r="D6" s="17" t="s">
        <v>20</v>
      </c>
      <c r="E6" s="15">
        <v>14</v>
      </c>
      <c r="F6" s="15">
        <v>10</v>
      </c>
      <c r="G6" s="15">
        <v>27</v>
      </c>
      <c r="H6" s="15">
        <v>3</v>
      </c>
      <c r="I6" s="15">
        <v>8</v>
      </c>
      <c r="J6" s="15">
        <v>10</v>
      </c>
      <c r="K6" s="15">
        <v>25</v>
      </c>
      <c r="L6" s="15">
        <v>27</v>
      </c>
      <c r="M6" s="15">
        <v>15</v>
      </c>
      <c r="N6" s="15">
        <v>26</v>
      </c>
      <c r="O6" s="15">
        <v>7</v>
      </c>
      <c r="P6" s="15">
        <v>20</v>
      </c>
      <c r="Q6" s="15">
        <v>18</v>
      </c>
      <c r="R6" s="15">
        <v>9</v>
      </c>
      <c r="S6" s="15">
        <v>34</v>
      </c>
      <c r="T6" s="15">
        <v>11</v>
      </c>
      <c r="U6" s="15">
        <v>10</v>
      </c>
      <c r="V6" s="15">
        <v>14</v>
      </c>
      <c r="W6" s="15">
        <v>12</v>
      </c>
      <c r="X6" s="15">
        <v>16</v>
      </c>
      <c r="Y6" s="15">
        <v>21</v>
      </c>
      <c r="Z6" s="13">
        <f>SUM(E6:Y6)-LARGE(E6:Y6,1)-LARGE(E6:Y6,2)-LARGE(E6:Y6,3)-LARGE(E6:Y6,4)-LARGE(E6:Y6,5)</f>
        <v>198</v>
      </c>
    </row>
    <row r="7" spans="1:27" s="7" customFormat="1" ht="15" customHeight="1" x14ac:dyDescent="0.15">
      <c r="A7" s="7">
        <v>4</v>
      </c>
      <c r="B7" s="14" t="s">
        <v>31</v>
      </c>
      <c r="C7" s="14" t="s">
        <v>16</v>
      </c>
      <c r="D7" s="14" t="s">
        <v>19</v>
      </c>
      <c r="E7" s="15">
        <v>9</v>
      </c>
      <c r="F7" s="15">
        <v>14</v>
      </c>
      <c r="G7" s="15">
        <v>32</v>
      </c>
      <c r="H7" s="15">
        <v>14</v>
      </c>
      <c r="I7" s="15">
        <v>47</v>
      </c>
      <c r="J7" s="15">
        <v>18</v>
      </c>
      <c r="K7" s="15">
        <v>17</v>
      </c>
      <c r="L7" s="15">
        <v>20</v>
      </c>
      <c r="M7" s="15">
        <v>11</v>
      </c>
      <c r="N7" s="15">
        <v>6</v>
      </c>
      <c r="O7" s="15">
        <v>2</v>
      </c>
      <c r="P7" s="15">
        <v>22</v>
      </c>
      <c r="Q7" s="15">
        <v>11</v>
      </c>
      <c r="R7" s="15">
        <v>24</v>
      </c>
      <c r="S7" s="15">
        <v>9</v>
      </c>
      <c r="T7" s="15">
        <v>34</v>
      </c>
      <c r="U7" s="15">
        <v>11</v>
      </c>
      <c r="V7" s="15">
        <v>18</v>
      </c>
      <c r="W7" s="15">
        <v>18</v>
      </c>
      <c r="X7" s="15">
        <v>9</v>
      </c>
      <c r="Y7" s="15">
        <v>13</v>
      </c>
      <c r="Z7" s="13">
        <f>SUM(E7:Y7)-LARGE(E7:Y7,1)-LARGE(E7:Y7,2)-LARGE(E7:Y7,3)-LARGE(E7:Y7,4)-LARGE(E7:Y7,5)</f>
        <v>200</v>
      </c>
    </row>
    <row r="8" spans="1:27" s="7" customFormat="1" ht="15" customHeight="1" x14ac:dyDescent="0.15">
      <c r="A8" s="7">
        <v>5</v>
      </c>
      <c r="B8" s="14" t="s">
        <v>47</v>
      </c>
      <c r="C8" s="14" t="s">
        <v>17</v>
      </c>
      <c r="D8" s="17" t="s">
        <v>20</v>
      </c>
      <c r="E8" s="15">
        <v>8</v>
      </c>
      <c r="F8" s="15">
        <v>17</v>
      </c>
      <c r="G8" s="15">
        <v>5</v>
      </c>
      <c r="H8" s="15">
        <v>16</v>
      </c>
      <c r="I8" s="15">
        <v>12</v>
      </c>
      <c r="J8" s="15">
        <v>35</v>
      </c>
      <c r="K8" s="15">
        <v>35</v>
      </c>
      <c r="L8" s="15">
        <v>35</v>
      </c>
      <c r="M8" s="15">
        <v>35</v>
      </c>
      <c r="N8" s="15">
        <v>35</v>
      </c>
      <c r="O8" s="15">
        <v>21</v>
      </c>
      <c r="P8" s="15">
        <v>16</v>
      </c>
      <c r="Q8" s="15">
        <v>10</v>
      </c>
      <c r="R8" s="15">
        <v>10</v>
      </c>
      <c r="S8" s="15">
        <v>16</v>
      </c>
      <c r="T8" s="15">
        <v>10</v>
      </c>
      <c r="U8" s="15">
        <v>34</v>
      </c>
      <c r="V8" s="15">
        <v>8</v>
      </c>
      <c r="W8" s="15">
        <v>6</v>
      </c>
      <c r="X8" s="15">
        <v>4</v>
      </c>
      <c r="Y8" s="15">
        <v>8</v>
      </c>
      <c r="Z8" s="13">
        <f>SUM(E8:Y8)-LARGE(E8:Y8,1)-LARGE(E8:Y8,2)-LARGE(E8:Y8,3)-LARGE(E8:Y8,4)-LARGE(E8:Y8,5)</f>
        <v>201</v>
      </c>
    </row>
    <row r="9" spans="1:27" s="7" customFormat="1" ht="15" customHeight="1" x14ac:dyDescent="0.15">
      <c r="A9" s="7">
        <v>6</v>
      </c>
      <c r="B9" s="14" t="s">
        <v>30</v>
      </c>
      <c r="C9" s="14" t="s">
        <v>16</v>
      </c>
      <c r="D9" s="14" t="s">
        <v>20</v>
      </c>
      <c r="E9" s="15">
        <v>22</v>
      </c>
      <c r="F9" s="15">
        <v>12</v>
      </c>
      <c r="G9" s="15">
        <v>22</v>
      </c>
      <c r="H9" s="15">
        <v>13</v>
      </c>
      <c r="I9" s="15">
        <v>9</v>
      </c>
      <c r="J9" s="15">
        <v>4</v>
      </c>
      <c r="K9" s="15">
        <v>3</v>
      </c>
      <c r="L9" s="15">
        <v>14</v>
      </c>
      <c r="M9" s="15">
        <v>21</v>
      </c>
      <c r="N9" s="15">
        <v>30</v>
      </c>
      <c r="O9" s="15">
        <v>17</v>
      </c>
      <c r="P9" s="15">
        <v>18</v>
      </c>
      <c r="Q9" s="15">
        <v>17</v>
      </c>
      <c r="R9" s="15">
        <v>18</v>
      </c>
      <c r="S9" s="15">
        <v>34</v>
      </c>
      <c r="T9" s="15">
        <v>23</v>
      </c>
      <c r="U9" s="15">
        <v>9</v>
      </c>
      <c r="V9" s="15">
        <v>12</v>
      </c>
      <c r="W9" s="15">
        <v>7</v>
      </c>
      <c r="X9" s="15">
        <v>10</v>
      </c>
      <c r="Y9" s="15">
        <v>19</v>
      </c>
      <c r="Z9" s="13">
        <f>SUM(E9:Y9)-LARGE(E9:Y9,1)-LARGE(E9:Y9,2)-LARGE(E9:Y9,3)-LARGE(E9:Y9,4)-LARGE(E9:Y9,5)</f>
        <v>203</v>
      </c>
    </row>
    <row r="10" spans="1:27" s="7" customFormat="1" ht="15" customHeight="1" x14ac:dyDescent="0.15">
      <c r="A10" s="7">
        <v>7</v>
      </c>
      <c r="B10" s="14" t="s">
        <v>43</v>
      </c>
      <c r="C10" s="14" t="s">
        <v>16</v>
      </c>
      <c r="D10" s="14" t="s">
        <v>20</v>
      </c>
      <c r="E10" s="15">
        <v>26</v>
      </c>
      <c r="F10" s="15">
        <v>22</v>
      </c>
      <c r="G10" s="15">
        <v>19</v>
      </c>
      <c r="H10" s="15">
        <v>20</v>
      </c>
      <c r="I10" s="15">
        <v>22</v>
      </c>
      <c r="J10" s="15">
        <v>16</v>
      </c>
      <c r="K10" s="15">
        <v>12</v>
      </c>
      <c r="L10" s="15">
        <v>24</v>
      </c>
      <c r="M10" s="15">
        <v>20</v>
      </c>
      <c r="N10" s="15">
        <v>21</v>
      </c>
      <c r="O10" s="15">
        <v>3</v>
      </c>
      <c r="P10" s="15">
        <v>19</v>
      </c>
      <c r="Q10" s="15">
        <v>24</v>
      </c>
      <c r="R10" s="15">
        <v>16</v>
      </c>
      <c r="S10" s="15">
        <v>4</v>
      </c>
      <c r="T10" s="15">
        <v>7</v>
      </c>
      <c r="U10" s="15">
        <v>5</v>
      </c>
      <c r="V10" s="15">
        <v>11</v>
      </c>
      <c r="W10" s="15">
        <v>4</v>
      </c>
      <c r="X10" s="15">
        <v>17</v>
      </c>
      <c r="Y10" s="15">
        <v>11</v>
      </c>
      <c r="Z10" s="13">
        <f>SUM(E10:Y10)-LARGE(E10:Y10,1)-LARGE(E10:Y10,2)-LARGE(E10:Y10,3)-LARGE(E10:Y10,4)-LARGE(E10:Y10,5)</f>
        <v>205</v>
      </c>
    </row>
    <row r="11" spans="1:27" s="7" customFormat="1" ht="15" customHeight="1" x14ac:dyDescent="0.15">
      <c r="A11" s="7">
        <v>8</v>
      </c>
      <c r="B11" s="14" t="s">
        <v>63</v>
      </c>
      <c r="C11" s="14" t="s">
        <v>16</v>
      </c>
      <c r="D11" s="14" t="s">
        <v>20</v>
      </c>
      <c r="E11" s="15">
        <v>47</v>
      </c>
      <c r="F11" s="15">
        <v>47</v>
      </c>
      <c r="G11" s="15">
        <v>47</v>
      </c>
      <c r="H11" s="15">
        <v>47</v>
      </c>
      <c r="I11" s="15">
        <v>47</v>
      </c>
      <c r="J11" s="15">
        <v>35</v>
      </c>
      <c r="K11" s="15">
        <v>35</v>
      </c>
      <c r="L11" s="15">
        <v>35</v>
      </c>
      <c r="M11" s="15">
        <v>35</v>
      </c>
      <c r="N11" s="15">
        <v>35</v>
      </c>
      <c r="O11" s="15">
        <v>11</v>
      </c>
      <c r="P11" s="15">
        <v>14</v>
      </c>
      <c r="Q11" s="15">
        <v>1</v>
      </c>
      <c r="R11" s="15">
        <v>1</v>
      </c>
      <c r="S11" s="15">
        <v>1</v>
      </c>
      <c r="T11" s="15">
        <v>1</v>
      </c>
      <c r="U11" s="15">
        <v>2</v>
      </c>
      <c r="V11" s="15">
        <v>2</v>
      </c>
      <c r="W11" s="15">
        <v>2</v>
      </c>
      <c r="X11" s="15">
        <v>6</v>
      </c>
      <c r="Y11" s="15">
        <v>2</v>
      </c>
      <c r="Z11" s="13">
        <f>SUM(E11:Y11)-LARGE(E11:Y11,1)-LARGE(E11:Y11,2)-LARGE(E11:Y11,3)-LARGE(E11:Y11,4)-LARGE(E11:Y11,5)</f>
        <v>218</v>
      </c>
    </row>
    <row r="12" spans="1:27" s="7" customFormat="1" ht="15" customHeight="1" x14ac:dyDescent="0.15">
      <c r="A12" s="7">
        <v>9</v>
      </c>
      <c r="B12" s="14" t="s">
        <v>46</v>
      </c>
      <c r="C12" s="14" t="s">
        <v>16</v>
      </c>
      <c r="D12" s="17" t="s">
        <v>20</v>
      </c>
      <c r="E12" s="15">
        <v>47</v>
      </c>
      <c r="F12" s="15">
        <v>47</v>
      </c>
      <c r="G12" s="15">
        <v>47</v>
      </c>
      <c r="H12" s="15">
        <v>47</v>
      </c>
      <c r="I12" s="15">
        <v>47</v>
      </c>
      <c r="J12" s="15">
        <v>15</v>
      </c>
      <c r="K12" s="15">
        <v>21</v>
      </c>
      <c r="L12" s="15">
        <v>16</v>
      </c>
      <c r="M12" s="15">
        <v>14</v>
      </c>
      <c r="N12" s="15">
        <v>11</v>
      </c>
      <c r="O12" s="15">
        <v>22</v>
      </c>
      <c r="P12" s="15">
        <v>8</v>
      </c>
      <c r="Q12" s="15">
        <v>34</v>
      </c>
      <c r="R12" s="15">
        <v>11</v>
      </c>
      <c r="S12" s="15">
        <v>8</v>
      </c>
      <c r="T12" s="15">
        <v>20</v>
      </c>
      <c r="U12" s="15">
        <v>7</v>
      </c>
      <c r="V12" s="15">
        <v>17</v>
      </c>
      <c r="W12" s="15">
        <v>10</v>
      </c>
      <c r="X12" s="15">
        <v>12</v>
      </c>
      <c r="Y12" s="15">
        <v>14</v>
      </c>
      <c r="Z12" s="13">
        <f>SUM(E12:Y12)-LARGE(E12:Y12,1)-LARGE(E12:Y12,2)-LARGE(E12:Y12,3)-LARGE(E12:Y12,4)-LARGE(E12:Y12,5)</f>
        <v>240</v>
      </c>
    </row>
    <row r="13" spans="1:27" s="7" customFormat="1" ht="15" customHeight="1" x14ac:dyDescent="0.15">
      <c r="A13" s="7">
        <v>10</v>
      </c>
      <c r="B13" s="14" t="s">
        <v>32</v>
      </c>
      <c r="C13" s="14" t="s">
        <v>16</v>
      </c>
      <c r="D13" s="14" t="s">
        <v>20</v>
      </c>
      <c r="E13" s="15">
        <v>16</v>
      </c>
      <c r="F13" s="15">
        <v>23</v>
      </c>
      <c r="G13" s="15">
        <v>13</v>
      </c>
      <c r="H13" s="15">
        <v>21</v>
      </c>
      <c r="I13" s="15">
        <v>20</v>
      </c>
      <c r="J13" s="15">
        <v>22</v>
      </c>
      <c r="K13" s="15">
        <v>19</v>
      </c>
      <c r="L13" s="15">
        <v>18</v>
      </c>
      <c r="M13" s="15">
        <v>35</v>
      </c>
      <c r="N13" s="15">
        <v>14</v>
      </c>
      <c r="O13" s="15">
        <v>31</v>
      </c>
      <c r="P13" s="15">
        <v>23</v>
      </c>
      <c r="Q13" s="15">
        <v>9</v>
      </c>
      <c r="R13" s="15">
        <v>14</v>
      </c>
      <c r="S13" s="15">
        <v>10</v>
      </c>
      <c r="T13" s="15">
        <v>19</v>
      </c>
      <c r="U13" s="15">
        <v>15</v>
      </c>
      <c r="V13" s="15">
        <v>13</v>
      </c>
      <c r="W13" s="15">
        <v>15</v>
      </c>
      <c r="X13" s="15">
        <v>19</v>
      </c>
      <c r="Y13" s="15">
        <v>6</v>
      </c>
      <c r="Z13" s="13">
        <f>SUM(E13:Y13)-LARGE(E13:Y13,1)-LARGE(E13:Y13,2)-LARGE(E13:Y13,3)-LARGE(E13:Y13,4)-LARGE(E13:Y13,5)</f>
        <v>241</v>
      </c>
    </row>
    <row r="14" spans="1:27" s="7" customFormat="1" ht="15" customHeight="1" x14ac:dyDescent="0.15">
      <c r="A14" s="7">
        <v>11</v>
      </c>
      <c r="B14" s="14" t="s">
        <v>22</v>
      </c>
      <c r="C14" s="14" t="s">
        <v>16</v>
      </c>
      <c r="D14" s="14" t="s">
        <v>20</v>
      </c>
      <c r="E14" s="15">
        <v>2</v>
      </c>
      <c r="F14" s="15">
        <v>11</v>
      </c>
      <c r="G14" s="15">
        <v>10</v>
      </c>
      <c r="H14" s="15">
        <v>6</v>
      </c>
      <c r="I14" s="15">
        <v>47</v>
      </c>
      <c r="J14" s="15">
        <v>12</v>
      </c>
      <c r="K14" s="15">
        <v>6</v>
      </c>
      <c r="L14" s="15">
        <v>4</v>
      </c>
      <c r="M14" s="15">
        <v>35</v>
      </c>
      <c r="N14" s="15">
        <v>35</v>
      </c>
      <c r="O14" s="15">
        <v>19</v>
      </c>
      <c r="P14" s="15">
        <v>11</v>
      </c>
      <c r="Q14" s="15">
        <v>34</v>
      </c>
      <c r="R14" s="15">
        <v>8</v>
      </c>
      <c r="S14" s="15">
        <v>34</v>
      </c>
      <c r="T14" s="15">
        <v>34</v>
      </c>
      <c r="U14" s="15">
        <v>34</v>
      </c>
      <c r="V14" s="15">
        <v>22</v>
      </c>
      <c r="W14" s="15">
        <v>14</v>
      </c>
      <c r="X14" s="15">
        <v>34</v>
      </c>
      <c r="Y14" s="15">
        <v>34</v>
      </c>
      <c r="Z14" s="13">
        <f>SUM(E14:Y14)-LARGE(E14:Y14,1)-LARGE(E14:Y14,2)-LARGE(E14:Y14,3)-LARGE(E14:Y14,4)-LARGE(E14:Y14,5)</f>
        <v>261</v>
      </c>
    </row>
    <row r="15" spans="1:27" s="7" customFormat="1" ht="15" customHeight="1" x14ac:dyDescent="0.15">
      <c r="A15" s="7">
        <v>12</v>
      </c>
      <c r="B15" s="14" t="s">
        <v>36</v>
      </c>
      <c r="C15" s="14" t="s">
        <v>16</v>
      </c>
      <c r="D15" s="14" t="s">
        <v>18</v>
      </c>
      <c r="E15" s="15">
        <v>47</v>
      </c>
      <c r="F15" s="15">
        <v>20</v>
      </c>
      <c r="G15" s="15">
        <v>20</v>
      </c>
      <c r="H15" s="15">
        <v>24</v>
      </c>
      <c r="I15" s="15">
        <v>31</v>
      </c>
      <c r="J15" s="15">
        <v>23</v>
      </c>
      <c r="K15" s="15">
        <v>14</v>
      </c>
      <c r="L15" s="15">
        <v>21</v>
      </c>
      <c r="M15" s="15">
        <v>8</v>
      </c>
      <c r="N15" s="15">
        <v>23</v>
      </c>
      <c r="O15" s="15">
        <v>5</v>
      </c>
      <c r="P15" s="15">
        <v>13</v>
      </c>
      <c r="Q15" s="15">
        <v>7</v>
      </c>
      <c r="R15" s="15">
        <v>12</v>
      </c>
      <c r="S15" s="15">
        <v>34</v>
      </c>
      <c r="T15" s="15">
        <v>16</v>
      </c>
      <c r="U15" s="15">
        <v>34</v>
      </c>
      <c r="V15" s="15">
        <v>21</v>
      </c>
      <c r="W15" s="15">
        <v>22</v>
      </c>
      <c r="X15" s="15">
        <v>20</v>
      </c>
      <c r="Y15" s="15">
        <v>23</v>
      </c>
      <c r="Z15" s="13">
        <f>SUM(E15:Y15)-LARGE(E15:Y15,1)-LARGE(E15:Y15,2)-LARGE(E15:Y15,3)-LARGE(E15:Y15,4)-LARGE(E15:Y15,5)</f>
        <v>268</v>
      </c>
    </row>
    <row r="16" spans="1:27" s="7" customFormat="1" ht="15" customHeight="1" x14ac:dyDescent="0.15">
      <c r="A16" s="7">
        <v>13</v>
      </c>
      <c r="B16" s="14" t="s">
        <v>50</v>
      </c>
      <c r="C16" s="14" t="s">
        <v>17</v>
      </c>
      <c r="D16" s="17" t="s">
        <v>20</v>
      </c>
      <c r="E16" s="15">
        <v>47</v>
      </c>
      <c r="F16" s="15">
        <v>47</v>
      </c>
      <c r="G16" s="15">
        <v>47</v>
      </c>
      <c r="H16" s="15">
        <v>47</v>
      </c>
      <c r="I16" s="15">
        <v>47</v>
      </c>
      <c r="J16" s="15">
        <v>9</v>
      </c>
      <c r="K16" s="15">
        <v>22</v>
      </c>
      <c r="L16" s="15">
        <v>31</v>
      </c>
      <c r="M16" s="15">
        <v>28</v>
      </c>
      <c r="N16" s="15">
        <v>25</v>
      </c>
      <c r="O16" s="15">
        <v>26</v>
      </c>
      <c r="P16" s="15">
        <v>10</v>
      </c>
      <c r="Q16" s="15">
        <v>8</v>
      </c>
      <c r="R16" s="15">
        <v>19</v>
      </c>
      <c r="S16" s="15">
        <v>6</v>
      </c>
      <c r="T16" s="15">
        <v>9</v>
      </c>
      <c r="U16" s="15">
        <v>34</v>
      </c>
      <c r="V16" s="15">
        <v>20</v>
      </c>
      <c r="W16" s="15">
        <v>13</v>
      </c>
      <c r="X16" s="15">
        <v>18</v>
      </c>
      <c r="Y16" s="15">
        <v>17</v>
      </c>
      <c r="Z16" s="13">
        <f>SUM(E16:Y16)-LARGE(E16:Y16,1)-LARGE(E16:Y16,2)-LARGE(E16:Y16,3)-LARGE(E16:Y16,4)-LARGE(E16:Y16,5)</f>
        <v>295</v>
      </c>
    </row>
    <row r="17" spans="1:26" s="7" customFormat="1" ht="15" customHeight="1" x14ac:dyDescent="0.15">
      <c r="A17" s="7">
        <v>14</v>
      </c>
      <c r="B17" s="14" t="s">
        <v>33</v>
      </c>
      <c r="C17" s="14" t="s">
        <v>16</v>
      </c>
      <c r="D17" s="17" t="s">
        <v>20</v>
      </c>
      <c r="E17" s="15">
        <v>31</v>
      </c>
      <c r="F17" s="15">
        <v>28</v>
      </c>
      <c r="G17" s="15">
        <v>25</v>
      </c>
      <c r="H17" s="15">
        <v>10</v>
      </c>
      <c r="I17" s="15">
        <v>13</v>
      </c>
      <c r="J17" s="15">
        <v>21</v>
      </c>
      <c r="K17" s="15">
        <v>28</v>
      </c>
      <c r="L17" s="15">
        <v>30</v>
      </c>
      <c r="M17" s="15">
        <v>18</v>
      </c>
      <c r="N17" s="15">
        <v>24</v>
      </c>
      <c r="O17" s="15">
        <v>28</v>
      </c>
      <c r="P17" s="15">
        <v>29</v>
      </c>
      <c r="Q17" s="15">
        <v>30</v>
      </c>
      <c r="R17" s="15">
        <v>23</v>
      </c>
      <c r="S17" s="15">
        <v>17</v>
      </c>
      <c r="T17" s="15">
        <v>34</v>
      </c>
      <c r="U17" s="15">
        <v>16</v>
      </c>
      <c r="V17" s="15">
        <v>7</v>
      </c>
      <c r="W17" s="15">
        <v>17</v>
      </c>
      <c r="X17" s="15">
        <v>8</v>
      </c>
      <c r="Y17" s="15">
        <v>15</v>
      </c>
      <c r="Z17" s="13">
        <f>SUM(E17:Y17)-LARGE(E17:Y17,1)-LARGE(E17:Y17,2)-LARGE(E17:Y17,3)-LARGE(E17:Y17,4)-LARGE(E17:Y17,5)</f>
        <v>298</v>
      </c>
    </row>
    <row r="18" spans="1:26" s="7" customFormat="1" ht="15" customHeight="1" x14ac:dyDescent="0.15">
      <c r="A18" s="7">
        <v>15</v>
      </c>
      <c r="B18" s="14" t="s">
        <v>29</v>
      </c>
      <c r="C18" s="14" t="s">
        <v>16</v>
      </c>
      <c r="D18" s="17" t="s">
        <v>20</v>
      </c>
      <c r="E18" s="15">
        <v>32</v>
      </c>
      <c r="F18" s="15">
        <v>15</v>
      </c>
      <c r="G18" s="15">
        <v>8</v>
      </c>
      <c r="H18" s="15">
        <v>12</v>
      </c>
      <c r="I18" s="15">
        <v>21</v>
      </c>
      <c r="J18" s="15">
        <v>8</v>
      </c>
      <c r="K18" s="15">
        <v>8</v>
      </c>
      <c r="L18" s="15">
        <v>17</v>
      </c>
      <c r="M18" s="15">
        <v>22</v>
      </c>
      <c r="N18" s="15">
        <v>29</v>
      </c>
      <c r="O18" s="15">
        <v>29</v>
      </c>
      <c r="P18" s="15">
        <v>30</v>
      </c>
      <c r="Q18" s="15">
        <v>25</v>
      </c>
      <c r="R18" s="15">
        <v>28</v>
      </c>
      <c r="S18" s="15">
        <v>21</v>
      </c>
      <c r="T18" s="15">
        <v>25</v>
      </c>
      <c r="U18" s="15">
        <v>12</v>
      </c>
      <c r="V18" s="15">
        <v>34</v>
      </c>
      <c r="W18" s="15">
        <v>34</v>
      </c>
      <c r="X18" s="15">
        <v>34</v>
      </c>
      <c r="Y18" s="15">
        <v>34</v>
      </c>
      <c r="Z18" s="13">
        <f>SUM(E18:Y18)-LARGE(E18:Y18,1)-LARGE(E18:Y18,2)-LARGE(E18:Y18,3)-LARGE(E18:Y18,4)-LARGE(E18:Y18,5)</f>
        <v>310</v>
      </c>
    </row>
    <row r="19" spans="1:26" s="7" customFormat="1" ht="15" customHeight="1" x14ac:dyDescent="0.15">
      <c r="A19" s="7">
        <v>16</v>
      </c>
      <c r="B19" s="14" t="s">
        <v>34</v>
      </c>
      <c r="C19" s="14" t="s">
        <v>16</v>
      </c>
      <c r="D19" s="14" t="s">
        <v>20</v>
      </c>
      <c r="E19" s="15">
        <v>23</v>
      </c>
      <c r="F19" s="15">
        <v>19</v>
      </c>
      <c r="G19" s="15">
        <v>21</v>
      </c>
      <c r="H19" s="15">
        <v>38</v>
      </c>
      <c r="I19" s="15">
        <v>24</v>
      </c>
      <c r="J19" s="15">
        <v>27</v>
      </c>
      <c r="K19" s="15">
        <v>16</v>
      </c>
      <c r="L19" s="15">
        <v>19</v>
      </c>
      <c r="M19" s="15">
        <v>19</v>
      </c>
      <c r="N19" s="15">
        <v>10</v>
      </c>
      <c r="O19" s="15">
        <v>30</v>
      </c>
      <c r="P19" s="15">
        <v>21</v>
      </c>
      <c r="Q19" s="15">
        <v>15</v>
      </c>
      <c r="R19" s="15">
        <v>27</v>
      </c>
      <c r="S19" s="15">
        <v>18</v>
      </c>
      <c r="T19" s="15">
        <v>14</v>
      </c>
      <c r="U19" s="15">
        <v>34</v>
      </c>
      <c r="V19" s="15">
        <v>27</v>
      </c>
      <c r="W19" s="15">
        <v>24</v>
      </c>
      <c r="X19" s="15">
        <v>27</v>
      </c>
      <c r="Y19" s="15">
        <v>22</v>
      </c>
      <c r="Z19" s="13">
        <f>SUM(E19:Y19)-LARGE(E19:Y19,1)-LARGE(E19:Y19,2)-LARGE(E19:Y19,3)-LARGE(E19:Y19,4)-LARGE(E19:Y19,5)</f>
        <v>319</v>
      </c>
    </row>
    <row r="20" spans="1:26" s="7" customFormat="1" ht="15" customHeight="1" x14ac:dyDescent="0.15">
      <c r="A20" s="7">
        <v>17</v>
      </c>
      <c r="B20" s="14" t="s">
        <v>51</v>
      </c>
      <c r="C20" s="14" t="s">
        <v>16</v>
      </c>
      <c r="D20" s="14" t="s">
        <v>20</v>
      </c>
      <c r="E20" s="15">
        <v>47</v>
      </c>
      <c r="F20" s="15">
        <v>47</v>
      </c>
      <c r="G20" s="15">
        <v>47</v>
      </c>
      <c r="H20" s="15">
        <v>47</v>
      </c>
      <c r="I20" s="15">
        <v>47</v>
      </c>
      <c r="J20" s="15">
        <v>35</v>
      </c>
      <c r="K20" s="15">
        <v>35</v>
      </c>
      <c r="L20" s="15">
        <v>32</v>
      </c>
      <c r="M20" s="15">
        <v>30</v>
      </c>
      <c r="N20" s="15">
        <v>7</v>
      </c>
      <c r="O20" s="15">
        <v>9</v>
      </c>
      <c r="P20" s="15">
        <v>12</v>
      </c>
      <c r="Q20" s="15">
        <v>4</v>
      </c>
      <c r="R20" s="15">
        <v>20</v>
      </c>
      <c r="S20" s="15">
        <v>19</v>
      </c>
      <c r="T20" s="15">
        <v>17</v>
      </c>
      <c r="U20" s="15">
        <v>34</v>
      </c>
      <c r="V20" s="15">
        <v>23</v>
      </c>
      <c r="W20" s="15">
        <v>20</v>
      </c>
      <c r="X20" s="15">
        <v>34</v>
      </c>
      <c r="Y20" s="15">
        <v>18</v>
      </c>
      <c r="Z20" s="13">
        <f>SUM(E20:Y20)-LARGE(E20:Y20,1)-LARGE(E20:Y20,2)-LARGE(E20:Y20,3)-LARGE(E20:Y20,4)-LARGE(E20:Y20,5)</f>
        <v>349</v>
      </c>
    </row>
    <row r="21" spans="1:26" s="7" customFormat="1" ht="15" customHeight="1" x14ac:dyDescent="0.15">
      <c r="A21" s="7">
        <v>18</v>
      </c>
      <c r="B21" s="14" t="s">
        <v>45</v>
      </c>
      <c r="C21" s="14" t="s">
        <v>17</v>
      </c>
      <c r="D21" s="14" t="s">
        <v>20</v>
      </c>
      <c r="E21" s="15">
        <v>3</v>
      </c>
      <c r="F21" s="15">
        <v>47</v>
      </c>
      <c r="G21" s="15">
        <v>24</v>
      </c>
      <c r="H21" s="15">
        <v>19</v>
      </c>
      <c r="I21" s="15">
        <v>10</v>
      </c>
      <c r="J21" s="15">
        <v>24</v>
      </c>
      <c r="K21" s="15">
        <v>11</v>
      </c>
      <c r="L21" s="15">
        <v>10</v>
      </c>
      <c r="M21" s="15">
        <v>12</v>
      </c>
      <c r="N21" s="15">
        <v>15</v>
      </c>
      <c r="O21" s="15">
        <v>34</v>
      </c>
      <c r="P21" s="15">
        <v>34</v>
      </c>
      <c r="Q21" s="15">
        <v>34</v>
      </c>
      <c r="R21" s="15">
        <v>34</v>
      </c>
      <c r="S21" s="15">
        <v>34</v>
      </c>
      <c r="T21" s="15">
        <v>34</v>
      </c>
      <c r="U21" s="15">
        <v>34</v>
      </c>
      <c r="V21" s="15">
        <v>34</v>
      </c>
      <c r="W21" s="15">
        <v>34</v>
      </c>
      <c r="X21" s="15">
        <v>34</v>
      </c>
      <c r="Y21" s="15">
        <v>34</v>
      </c>
      <c r="Z21" s="13">
        <f>SUM(E21:Y21)-LARGE(E21:Y21,1)-LARGE(E21:Y21,2)-LARGE(E21:Y21,3)-LARGE(E21:Y21,4)-LARGE(E21:Y21,5)</f>
        <v>366</v>
      </c>
    </row>
    <row r="22" spans="1:26" s="7" customFormat="1" ht="15" customHeight="1" x14ac:dyDescent="0.15">
      <c r="A22" s="7">
        <v>19</v>
      </c>
      <c r="B22" s="14" t="s">
        <v>24</v>
      </c>
      <c r="C22" s="14" t="s">
        <v>17</v>
      </c>
      <c r="D22" s="17" t="s">
        <v>20</v>
      </c>
      <c r="E22" s="15">
        <v>29</v>
      </c>
      <c r="F22" s="15">
        <v>24</v>
      </c>
      <c r="G22" s="15">
        <v>31</v>
      </c>
      <c r="H22" s="15">
        <v>36</v>
      </c>
      <c r="I22" s="15">
        <v>37</v>
      </c>
      <c r="J22" s="15">
        <v>29</v>
      </c>
      <c r="K22" s="15">
        <v>24</v>
      </c>
      <c r="L22" s="15">
        <v>25</v>
      </c>
      <c r="M22" s="15">
        <v>16</v>
      </c>
      <c r="N22" s="15">
        <v>20</v>
      </c>
      <c r="O22" s="15">
        <v>14</v>
      </c>
      <c r="P22" s="15">
        <v>25</v>
      </c>
      <c r="Q22" s="15">
        <v>20</v>
      </c>
      <c r="R22" s="15">
        <v>21</v>
      </c>
      <c r="S22" s="15">
        <v>23</v>
      </c>
      <c r="T22" s="15">
        <v>21</v>
      </c>
      <c r="U22" s="15">
        <v>34</v>
      </c>
      <c r="V22" s="15">
        <v>29</v>
      </c>
      <c r="W22" s="15">
        <v>34</v>
      </c>
      <c r="X22" s="15">
        <v>26</v>
      </c>
      <c r="Y22" s="15">
        <v>34</v>
      </c>
      <c r="Z22" s="13">
        <f>SUM(E22:Y22)-LARGE(E22:Y22,1)-LARGE(E22:Y22,2)-LARGE(E22:Y22,3)-LARGE(E22:Y22,4)-LARGE(E22:Y22,5)</f>
        <v>377</v>
      </c>
    </row>
    <row r="23" spans="1:26" s="7" customFormat="1" ht="15" customHeight="1" x14ac:dyDescent="0.15">
      <c r="A23" s="7">
        <v>20</v>
      </c>
      <c r="B23" s="14" t="s">
        <v>38</v>
      </c>
      <c r="C23" s="14" t="s">
        <v>17</v>
      </c>
      <c r="D23" s="17" t="s">
        <v>20</v>
      </c>
      <c r="E23" s="15">
        <v>36</v>
      </c>
      <c r="F23" s="15">
        <v>36</v>
      </c>
      <c r="G23" s="15">
        <v>40</v>
      </c>
      <c r="H23" s="15">
        <v>26</v>
      </c>
      <c r="I23" s="15">
        <v>26</v>
      </c>
      <c r="J23" s="15">
        <v>28</v>
      </c>
      <c r="K23" s="15">
        <v>26</v>
      </c>
      <c r="L23" s="15">
        <v>28</v>
      </c>
      <c r="M23" s="15">
        <v>26</v>
      </c>
      <c r="N23" s="15">
        <v>22</v>
      </c>
      <c r="O23" s="15">
        <v>25</v>
      </c>
      <c r="P23" s="15">
        <v>24</v>
      </c>
      <c r="Q23" s="15">
        <v>21</v>
      </c>
      <c r="R23" s="15">
        <v>25</v>
      </c>
      <c r="S23" s="15">
        <v>24</v>
      </c>
      <c r="T23" s="15">
        <v>22</v>
      </c>
      <c r="U23" s="15">
        <v>34</v>
      </c>
      <c r="V23" s="15">
        <v>24</v>
      </c>
      <c r="W23" s="15">
        <v>23</v>
      </c>
      <c r="X23" s="15">
        <v>22</v>
      </c>
      <c r="Y23" s="15">
        <v>27</v>
      </c>
      <c r="Z23" s="13">
        <f>SUM(E23:Y23)-LARGE(E23:Y23,1)-LARGE(E23:Y23,2)-LARGE(E23:Y23,3)-LARGE(E23:Y23,4)-LARGE(E23:Y23,5)</f>
        <v>391</v>
      </c>
    </row>
    <row r="24" spans="1:26" s="7" customFormat="1" ht="15" customHeight="1" x14ac:dyDescent="0.15">
      <c r="A24" s="7">
        <v>21</v>
      </c>
      <c r="B24" s="14" t="s">
        <v>27</v>
      </c>
      <c r="C24" s="14" t="s">
        <v>16</v>
      </c>
      <c r="D24" s="14" t="s">
        <v>20</v>
      </c>
      <c r="E24" s="15">
        <v>7</v>
      </c>
      <c r="F24" s="15">
        <v>5</v>
      </c>
      <c r="G24" s="15">
        <v>9</v>
      </c>
      <c r="H24" s="15">
        <v>17</v>
      </c>
      <c r="I24" s="15">
        <v>6</v>
      </c>
      <c r="J24" s="15">
        <v>35</v>
      </c>
      <c r="K24" s="15">
        <v>35</v>
      </c>
      <c r="L24" s="15">
        <v>35</v>
      </c>
      <c r="M24" s="15">
        <v>35</v>
      </c>
      <c r="N24" s="15">
        <v>35</v>
      </c>
      <c r="O24" s="15">
        <v>34</v>
      </c>
      <c r="P24" s="15">
        <v>34</v>
      </c>
      <c r="Q24" s="15">
        <v>34</v>
      </c>
      <c r="R24" s="15">
        <v>34</v>
      </c>
      <c r="S24" s="15">
        <v>34</v>
      </c>
      <c r="T24" s="15">
        <v>34</v>
      </c>
      <c r="U24" s="15">
        <v>34</v>
      </c>
      <c r="V24" s="15">
        <v>34</v>
      </c>
      <c r="W24" s="15">
        <v>34</v>
      </c>
      <c r="X24" s="15">
        <v>34</v>
      </c>
      <c r="Y24" s="15">
        <v>34</v>
      </c>
      <c r="Z24" s="13">
        <f>SUM(E24:Y24)-LARGE(E24:Y24,1)-LARGE(E24:Y24,2)-LARGE(E24:Y24,3)-LARGE(E24:Y24,4)-LARGE(E24:Y24,5)</f>
        <v>418</v>
      </c>
    </row>
    <row r="25" spans="1:26" s="7" customFormat="1" ht="15" customHeight="1" x14ac:dyDescent="0.15">
      <c r="A25" s="7">
        <v>22</v>
      </c>
      <c r="B25" s="14" t="s">
        <v>23</v>
      </c>
      <c r="C25" s="14" t="s">
        <v>17</v>
      </c>
      <c r="D25" s="17" t="s">
        <v>20</v>
      </c>
      <c r="E25" s="15">
        <v>20</v>
      </c>
      <c r="F25" s="15">
        <v>30</v>
      </c>
      <c r="G25" s="15">
        <v>26</v>
      </c>
      <c r="H25" s="15">
        <v>23</v>
      </c>
      <c r="I25" s="15">
        <v>23</v>
      </c>
      <c r="J25" s="15">
        <v>26</v>
      </c>
      <c r="K25" s="15">
        <v>29</v>
      </c>
      <c r="L25" s="15">
        <v>11</v>
      </c>
      <c r="M25" s="15">
        <v>9</v>
      </c>
      <c r="N25" s="15">
        <v>19</v>
      </c>
      <c r="O25" s="15">
        <v>34</v>
      </c>
      <c r="P25" s="15">
        <v>34</v>
      </c>
      <c r="Q25" s="15">
        <v>34</v>
      </c>
      <c r="R25" s="15">
        <v>34</v>
      </c>
      <c r="S25" s="15">
        <v>34</v>
      </c>
      <c r="T25" s="15">
        <v>34</v>
      </c>
      <c r="U25" s="15">
        <v>34</v>
      </c>
      <c r="V25" s="15">
        <v>34</v>
      </c>
      <c r="W25" s="15">
        <v>34</v>
      </c>
      <c r="X25" s="15">
        <v>34</v>
      </c>
      <c r="Y25" s="15">
        <v>34</v>
      </c>
      <c r="Z25" s="13">
        <f>SUM(E25:Y25)-LARGE(E25:Y25,1)-LARGE(E25:Y25,2)-LARGE(E25:Y25,3)-LARGE(E25:Y25,4)-LARGE(E25:Y25,5)</f>
        <v>420</v>
      </c>
    </row>
    <row r="26" spans="1:26" s="7" customFormat="1" ht="15" customHeight="1" x14ac:dyDescent="0.15">
      <c r="A26" s="7">
        <v>23</v>
      </c>
      <c r="B26" s="14" t="s">
        <v>26</v>
      </c>
      <c r="C26" s="14" t="s">
        <v>16</v>
      </c>
      <c r="D26" s="17" t="s">
        <v>20</v>
      </c>
      <c r="E26" s="15">
        <v>30</v>
      </c>
      <c r="F26" s="15">
        <v>41</v>
      </c>
      <c r="G26" s="15">
        <v>28</v>
      </c>
      <c r="H26" s="15">
        <v>33</v>
      </c>
      <c r="I26" s="15">
        <v>33</v>
      </c>
      <c r="J26" s="15">
        <v>35</v>
      </c>
      <c r="K26" s="15">
        <v>35</v>
      </c>
      <c r="L26" s="15">
        <v>35</v>
      </c>
      <c r="M26" s="15">
        <v>35</v>
      </c>
      <c r="N26" s="15">
        <v>35</v>
      </c>
      <c r="O26" s="15">
        <v>20</v>
      </c>
      <c r="P26" s="15">
        <v>27</v>
      </c>
      <c r="Q26" s="15">
        <v>22</v>
      </c>
      <c r="R26" s="15">
        <v>33</v>
      </c>
      <c r="S26" s="15">
        <v>22</v>
      </c>
      <c r="T26" s="15">
        <v>29</v>
      </c>
      <c r="U26" s="15">
        <v>23</v>
      </c>
      <c r="V26" s="15">
        <v>25</v>
      </c>
      <c r="W26" s="15">
        <v>34</v>
      </c>
      <c r="X26" s="15">
        <v>28</v>
      </c>
      <c r="Y26" s="15">
        <v>26</v>
      </c>
      <c r="Z26" s="13">
        <f>SUM(E26:Y26)-LARGE(E26:Y26,1)-LARGE(E26:Y26,2)-LARGE(E26:Y26,3)-LARGE(E26:Y26,4)-LARGE(E26:Y26,5)</f>
        <v>448</v>
      </c>
    </row>
    <row r="27" spans="1:26" s="7" customFormat="1" ht="15" customHeight="1" x14ac:dyDescent="0.15">
      <c r="A27" s="7">
        <v>24</v>
      </c>
      <c r="B27" s="14" t="s">
        <v>48</v>
      </c>
      <c r="C27" s="14" t="s">
        <v>17</v>
      </c>
      <c r="D27" s="17" t="s">
        <v>20</v>
      </c>
      <c r="E27" s="15">
        <v>10</v>
      </c>
      <c r="F27" s="15">
        <v>16</v>
      </c>
      <c r="G27" s="15">
        <v>23</v>
      </c>
      <c r="H27" s="15">
        <v>9</v>
      </c>
      <c r="I27" s="15">
        <v>19</v>
      </c>
      <c r="J27" s="15">
        <v>35</v>
      </c>
      <c r="K27" s="15">
        <v>35</v>
      </c>
      <c r="L27" s="15">
        <v>35</v>
      </c>
      <c r="M27" s="15">
        <v>35</v>
      </c>
      <c r="N27" s="15">
        <v>35</v>
      </c>
      <c r="O27" s="15">
        <v>34</v>
      </c>
      <c r="P27" s="15">
        <v>34</v>
      </c>
      <c r="Q27" s="15">
        <v>34</v>
      </c>
      <c r="R27" s="15">
        <v>34</v>
      </c>
      <c r="S27" s="15">
        <v>34</v>
      </c>
      <c r="T27" s="15">
        <v>34</v>
      </c>
      <c r="U27" s="15">
        <v>34</v>
      </c>
      <c r="V27" s="15">
        <v>34</v>
      </c>
      <c r="W27" s="15">
        <v>34</v>
      </c>
      <c r="X27" s="15">
        <v>34</v>
      </c>
      <c r="Y27" s="15">
        <v>34</v>
      </c>
      <c r="Z27" s="13">
        <f>SUM(E27:Y27)-LARGE(E27:Y27,1)-LARGE(E27:Y27,2)-LARGE(E27:Y27,3)-LARGE(E27:Y27,4)-LARGE(E27:Y27,5)</f>
        <v>451</v>
      </c>
    </row>
    <row r="28" spans="1:26" s="7" customFormat="1" ht="15" customHeight="1" x14ac:dyDescent="0.15">
      <c r="A28" s="7">
        <v>25</v>
      </c>
      <c r="B28" s="14" t="s">
        <v>40</v>
      </c>
      <c r="C28" s="14" t="s">
        <v>16</v>
      </c>
      <c r="D28" s="14"/>
      <c r="E28" s="15">
        <v>47</v>
      </c>
      <c r="F28" s="15">
        <v>33</v>
      </c>
      <c r="G28" s="15">
        <v>36</v>
      </c>
      <c r="H28" s="15">
        <v>34</v>
      </c>
      <c r="I28" s="15">
        <v>47</v>
      </c>
      <c r="J28" s="15">
        <v>14</v>
      </c>
      <c r="K28" s="15">
        <v>30</v>
      </c>
      <c r="L28" s="15">
        <v>26</v>
      </c>
      <c r="M28" s="16">
        <v>23</v>
      </c>
      <c r="N28" s="16">
        <v>28</v>
      </c>
      <c r="O28" s="15">
        <v>34</v>
      </c>
      <c r="P28" s="15">
        <v>34</v>
      </c>
      <c r="Q28" s="15">
        <v>34</v>
      </c>
      <c r="R28" s="15">
        <v>34</v>
      </c>
      <c r="S28" s="15">
        <v>34</v>
      </c>
      <c r="T28" s="15">
        <v>34</v>
      </c>
      <c r="U28" s="15">
        <v>34</v>
      </c>
      <c r="V28" s="15">
        <v>34</v>
      </c>
      <c r="W28" s="15">
        <v>34</v>
      </c>
      <c r="X28" s="15">
        <v>34</v>
      </c>
      <c r="Y28" s="15">
        <v>34</v>
      </c>
      <c r="Z28" s="13">
        <f>SUM(E28:Y28)-LARGE(E28:Y28,1)-LARGE(E28:Y28,2)-LARGE(E28:Y28,3)-LARGE(E28:Y28,4)-LARGE(E28:Y28,5)</f>
        <v>494</v>
      </c>
    </row>
    <row r="29" spans="1:26" s="7" customFormat="1" ht="15" customHeight="1" x14ac:dyDescent="0.15">
      <c r="A29" s="7">
        <v>26</v>
      </c>
      <c r="B29" s="14" t="s">
        <v>49</v>
      </c>
      <c r="C29" s="14" t="s">
        <v>16</v>
      </c>
      <c r="D29" s="14" t="s">
        <v>19</v>
      </c>
      <c r="E29" s="15">
        <v>25</v>
      </c>
      <c r="F29" s="15">
        <v>25</v>
      </c>
      <c r="G29" s="15">
        <v>30</v>
      </c>
      <c r="H29" s="15">
        <v>30</v>
      </c>
      <c r="I29" s="15">
        <v>16</v>
      </c>
      <c r="J29" s="15">
        <v>35</v>
      </c>
      <c r="K29" s="15">
        <v>35</v>
      </c>
      <c r="L29" s="15">
        <v>35</v>
      </c>
      <c r="M29" s="15">
        <v>35</v>
      </c>
      <c r="N29" s="15">
        <v>35</v>
      </c>
      <c r="O29" s="15">
        <v>34</v>
      </c>
      <c r="P29" s="15">
        <v>34</v>
      </c>
      <c r="Q29" s="15">
        <v>34</v>
      </c>
      <c r="R29" s="15">
        <v>34</v>
      </c>
      <c r="S29" s="15">
        <v>34</v>
      </c>
      <c r="T29" s="15">
        <v>34</v>
      </c>
      <c r="U29" s="15">
        <v>34</v>
      </c>
      <c r="V29" s="15">
        <v>34</v>
      </c>
      <c r="W29" s="15">
        <v>34</v>
      </c>
      <c r="X29" s="15">
        <v>34</v>
      </c>
      <c r="Y29" s="15">
        <v>34</v>
      </c>
      <c r="Z29" s="13">
        <f>SUM(E29:Y29)-LARGE(E29:Y29,1)-LARGE(E29:Y29,2)-LARGE(E29:Y29,3)-LARGE(E29:Y29,4)-LARGE(E29:Y29,5)</f>
        <v>500</v>
      </c>
    </row>
    <row r="30" spans="1:26" s="7" customFormat="1" ht="15" customHeight="1" x14ac:dyDescent="0.15">
      <c r="A30" s="7">
        <v>27</v>
      </c>
      <c r="B30" s="14" t="s">
        <v>35</v>
      </c>
      <c r="C30" s="14" t="s">
        <v>16</v>
      </c>
      <c r="D30" s="14"/>
      <c r="E30" s="15">
        <v>47</v>
      </c>
      <c r="F30" s="15">
        <v>26</v>
      </c>
      <c r="G30" s="15">
        <v>16</v>
      </c>
      <c r="H30" s="15">
        <v>32</v>
      </c>
      <c r="I30" s="15">
        <v>18</v>
      </c>
      <c r="J30" s="15">
        <v>35</v>
      </c>
      <c r="K30" s="15">
        <v>35</v>
      </c>
      <c r="L30" s="15">
        <v>35</v>
      </c>
      <c r="M30" s="15">
        <v>35</v>
      </c>
      <c r="N30" s="15">
        <v>35</v>
      </c>
      <c r="O30" s="15">
        <v>34</v>
      </c>
      <c r="P30" s="15">
        <v>34</v>
      </c>
      <c r="Q30" s="15">
        <v>34</v>
      </c>
      <c r="R30" s="15">
        <v>34</v>
      </c>
      <c r="S30" s="15">
        <v>34</v>
      </c>
      <c r="T30" s="15">
        <v>34</v>
      </c>
      <c r="U30" s="15">
        <v>34</v>
      </c>
      <c r="V30" s="15">
        <v>34</v>
      </c>
      <c r="W30" s="15">
        <v>34</v>
      </c>
      <c r="X30" s="15">
        <v>34</v>
      </c>
      <c r="Y30" s="15">
        <v>34</v>
      </c>
      <c r="Z30" s="13">
        <f>SUM(E30:Y30)-LARGE(E30:Y30,1)-LARGE(E30:Y30,2)-LARGE(E30:Y30,3)-LARGE(E30:Y30,4)-LARGE(E30:Y30,5)</f>
        <v>501</v>
      </c>
    </row>
    <row r="31" spans="1:26" s="7" customFormat="1" ht="15" customHeight="1" x14ac:dyDescent="0.15">
      <c r="A31" s="7">
        <v>28</v>
      </c>
      <c r="B31" s="14" t="s">
        <v>25</v>
      </c>
      <c r="C31" s="14" t="s">
        <v>17</v>
      </c>
      <c r="D31" s="14" t="s">
        <v>20</v>
      </c>
      <c r="E31" s="15">
        <v>38</v>
      </c>
      <c r="F31" s="15">
        <v>37</v>
      </c>
      <c r="G31" s="15">
        <v>44</v>
      </c>
      <c r="H31" s="15">
        <v>35</v>
      </c>
      <c r="I31" s="15">
        <v>36</v>
      </c>
      <c r="J31" s="15">
        <v>30</v>
      </c>
      <c r="K31" s="15">
        <v>31</v>
      </c>
      <c r="L31" s="15">
        <v>22</v>
      </c>
      <c r="M31" s="15">
        <v>29</v>
      </c>
      <c r="N31" s="15">
        <v>27</v>
      </c>
      <c r="O31" s="15">
        <v>34</v>
      </c>
      <c r="P31" s="15">
        <v>34</v>
      </c>
      <c r="Q31" s="15">
        <v>34</v>
      </c>
      <c r="R31" s="15">
        <v>34</v>
      </c>
      <c r="S31" s="15">
        <v>34</v>
      </c>
      <c r="T31" s="15">
        <v>34</v>
      </c>
      <c r="U31" s="15">
        <v>34</v>
      </c>
      <c r="V31" s="15">
        <v>34</v>
      </c>
      <c r="W31" s="15">
        <v>34</v>
      </c>
      <c r="X31" s="15">
        <v>34</v>
      </c>
      <c r="Y31" s="15">
        <v>34</v>
      </c>
      <c r="Z31" s="13">
        <f>SUM(E31:Y31)-LARGE(E31:Y31,1)-LARGE(E31:Y31,2)-LARGE(E31:Y31,3)-LARGE(E31:Y31,4)-LARGE(E31:Y31,5)</f>
        <v>513</v>
      </c>
    </row>
    <row r="32" spans="1:26" s="7" customFormat="1" ht="15" customHeight="1" x14ac:dyDescent="0.15">
      <c r="A32" s="7">
        <v>29</v>
      </c>
      <c r="B32" s="14" t="s">
        <v>37</v>
      </c>
      <c r="C32" s="14" t="s">
        <v>16</v>
      </c>
      <c r="D32" s="17" t="s">
        <v>20</v>
      </c>
      <c r="E32" s="15">
        <v>19</v>
      </c>
      <c r="F32" s="15">
        <v>38</v>
      </c>
      <c r="G32" s="15">
        <v>37</v>
      </c>
      <c r="H32" s="15">
        <v>27</v>
      </c>
      <c r="I32" s="15">
        <v>25</v>
      </c>
      <c r="J32" s="15">
        <v>35</v>
      </c>
      <c r="K32" s="15">
        <v>35</v>
      </c>
      <c r="L32" s="15">
        <v>35</v>
      </c>
      <c r="M32" s="15">
        <v>35</v>
      </c>
      <c r="N32" s="15">
        <v>35</v>
      </c>
      <c r="O32" s="15">
        <v>34</v>
      </c>
      <c r="P32" s="15">
        <v>34</v>
      </c>
      <c r="Q32" s="15">
        <v>34</v>
      </c>
      <c r="R32" s="15">
        <v>34</v>
      </c>
      <c r="S32" s="15">
        <v>34</v>
      </c>
      <c r="T32" s="15">
        <v>34</v>
      </c>
      <c r="U32" s="15">
        <v>34</v>
      </c>
      <c r="V32" s="15">
        <v>34</v>
      </c>
      <c r="W32" s="15">
        <v>34</v>
      </c>
      <c r="X32" s="15">
        <v>34</v>
      </c>
      <c r="Y32" s="15">
        <v>34</v>
      </c>
      <c r="Z32" s="13">
        <f>SUM(E32:Y32)-LARGE(E32:Y32,1)-LARGE(E32:Y32,2)-LARGE(E32:Y32,3)-LARGE(E32:Y32,4)-LARGE(E32:Y32,5)</f>
        <v>515</v>
      </c>
    </row>
    <row r="33" spans="1:26" s="7" customFormat="1" ht="15" customHeight="1" x14ac:dyDescent="0.15">
      <c r="A33" s="7">
        <v>30</v>
      </c>
      <c r="B33" s="14" t="s">
        <v>39</v>
      </c>
      <c r="C33" s="14" t="s">
        <v>16</v>
      </c>
      <c r="D33" s="14" t="s">
        <v>18</v>
      </c>
      <c r="E33" s="15">
        <v>40</v>
      </c>
      <c r="F33" s="15">
        <v>39</v>
      </c>
      <c r="G33" s="15">
        <v>42</v>
      </c>
      <c r="H33" s="15">
        <v>29</v>
      </c>
      <c r="I33" s="15">
        <v>32</v>
      </c>
      <c r="J33" s="15">
        <v>35</v>
      </c>
      <c r="K33" s="15">
        <v>35</v>
      </c>
      <c r="L33" s="15">
        <v>35</v>
      </c>
      <c r="M33" s="15">
        <v>35</v>
      </c>
      <c r="N33" s="15">
        <v>35</v>
      </c>
      <c r="O33" s="15">
        <v>34</v>
      </c>
      <c r="P33" s="15">
        <v>34</v>
      </c>
      <c r="Q33" s="15">
        <v>34</v>
      </c>
      <c r="R33" s="15">
        <v>34</v>
      </c>
      <c r="S33" s="15">
        <v>34</v>
      </c>
      <c r="T33" s="15">
        <v>34</v>
      </c>
      <c r="U33" s="15">
        <v>34</v>
      </c>
      <c r="V33" s="15">
        <v>34</v>
      </c>
      <c r="W33" s="15">
        <v>34</v>
      </c>
      <c r="X33" s="15">
        <v>34</v>
      </c>
      <c r="Y33" s="15">
        <v>34</v>
      </c>
      <c r="Z33" s="13">
        <f>SUM(E33:Y33)-LARGE(E33:Y33,1)-LARGE(E33:Y33,2)-LARGE(E33:Y33,3)-LARGE(E33:Y33,4)-LARGE(E33:Y33,5)</f>
        <v>540</v>
      </c>
    </row>
    <row r="34" spans="1:26" s="7" customFormat="1" ht="15" customHeight="1" x14ac:dyDescent="0.15">
      <c r="A34" s="7">
        <v>31</v>
      </c>
      <c r="B34" s="14" t="s">
        <v>42</v>
      </c>
      <c r="C34" s="14" t="s">
        <v>16</v>
      </c>
      <c r="D34" s="14" t="s">
        <v>20</v>
      </c>
      <c r="E34" s="15">
        <v>35</v>
      </c>
      <c r="F34" s="15">
        <v>42</v>
      </c>
      <c r="G34" s="15">
        <v>43</v>
      </c>
      <c r="H34" s="15">
        <v>47</v>
      </c>
      <c r="I34" s="15">
        <v>47</v>
      </c>
      <c r="J34" s="15">
        <v>35</v>
      </c>
      <c r="K34" s="15">
        <v>35</v>
      </c>
      <c r="L34" s="15">
        <v>35</v>
      </c>
      <c r="M34" s="15">
        <v>35</v>
      </c>
      <c r="N34" s="15">
        <v>35</v>
      </c>
      <c r="O34" s="15">
        <v>34</v>
      </c>
      <c r="P34" s="15">
        <v>34</v>
      </c>
      <c r="Q34" s="15">
        <v>34</v>
      </c>
      <c r="R34" s="15">
        <v>34</v>
      </c>
      <c r="S34" s="15">
        <v>34</v>
      </c>
      <c r="T34" s="15">
        <v>34</v>
      </c>
      <c r="U34" s="15">
        <v>34</v>
      </c>
      <c r="V34" s="15">
        <v>34</v>
      </c>
      <c r="W34" s="15">
        <v>34</v>
      </c>
      <c r="X34" s="15">
        <v>34</v>
      </c>
      <c r="Y34" s="15">
        <v>34</v>
      </c>
      <c r="Z34" s="13">
        <f>SUM(E34:Y34)-LARGE(E34:Y34,1)-LARGE(E34:Y34,2)-LARGE(E34:Y34,3)-LARGE(E34:Y34,4)-LARGE(E34:Y34,5)</f>
        <v>549</v>
      </c>
    </row>
    <row r="35" spans="1:26" s="7" customFormat="1" ht="15" customHeight="1" x14ac:dyDescent="0.15">
      <c r="A35" s="7">
        <v>32</v>
      </c>
      <c r="B35" s="14" t="s">
        <v>41</v>
      </c>
      <c r="C35" s="14" t="s">
        <v>16</v>
      </c>
      <c r="D35" s="14" t="s">
        <v>18</v>
      </c>
      <c r="E35" s="15">
        <v>41</v>
      </c>
      <c r="F35" s="15">
        <v>44</v>
      </c>
      <c r="G35" s="15">
        <v>46</v>
      </c>
      <c r="H35" s="15">
        <v>41</v>
      </c>
      <c r="I35" s="15">
        <v>39</v>
      </c>
      <c r="J35" s="15">
        <v>35</v>
      </c>
      <c r="K35" s="15">
        <v>35</v>
      </c>
      <c r="L35" s="15">
        <v>35</v>
      </c>
      <c r="M35" s="15">
        <v>35</v>
      </c>
      <c r="N35" s="15">
        <v>35</v>
      </c>
      <c r="O35" s="15">
        <v>34</v>
      </c>
      <c r="P35" s="15">
        <v>34</v>
      </c>
      <c r="Q35" s="15">
        <v>34</v>
      </c>
      <c r="R35" s="15">
        <v>34</v>
      </c>
      <c r="S35" s="15">
        <v>34</v>
      </c>
      <c r="T35" s="15">
        <v>34</v>
      </c>
      <c r="U35" s="15">
        <v>34</v>
      </c>
      <c r="V35" s="15">
        <v>34</v>
      </c>
      <c r="W35" s="15">
        <v>34</v>
      </c>
      <c r="X35" s="15">
        <v>34</v>
      </c>
      <c r="Y35" s="15">
        <v>34</v>
      </c>
      <c r="Z35" s="13">
        <f>SUM(E35:Y35)-LARGE(E35:Y35,1)-LARGE(E35:Y35,2)-LARGE(E35:Y35,3)-LARGE(E35:Y35,4)-LARGE(E35:Y35,5)</f>
        <v>549</v>
      </c>
    </row>
  </sheetData>
  <sortState xmlns:xlrd2="http://schemas.microsoft.com/office/spreadsheetml/2017/richdata2" ref="B4:Z35">
    <sortCondition ref="Z4:Z35"/>
  </sortState>
  <mergeCells count="1">
    <mergeCell ref="A1:Z1"/>
  </mergeCells>
  <conditionalFormatting sqref="Z2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Tussenstand ILCA 6 Voorjaarsran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Paul Bos</cp:lastModifiedBy>
  <cp:lastPrinted>2023-05-16T18:54:31Z</cp:lastPrinted>
  <dcterms:created xsi:type="dcterms:W3CDTF">2022-05-25T14:40:59Z</dcterms:created>
  <dcterms:modified xsi:type="dcterms:W3CDTF">2023-05-23T15:21:37Z</dcterms:modified>
</cp:coreProperties>
</file>