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17-2018/"/>
    </mc:Choice>
  </mc:AlternateContent>
  <xr:revisionPtr revIDLastSave="0" documentId="8_{E53D1C1F-18F8-48F2-A81B-C74F9321DBCD}" xr6:coauthVersionLast="40" xr6:coauthVersionMax="40" xr10:uidLastSave="{00000000-0000-0000-0000-000000000000}"/>
  <bookViews>
    <workbookView xWindow="120" yWindow="168" windowWidth="21072" windowHeight="7932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B29" i="1"/>
  <c r="C29" i="1"/>
  <c r="D29" i="1" l="1"/>
  <c r="B10" i="1" l="1"/>
  <c r="B31" i="1" s="1"/>
  <c r="B36" i="1" s="1"/>
  <c r="C10" i="1" l="1"/>
  <c r="C31" i="1" s="1"/>
  <c r="C36" i="1" s="1"/>
  <c r="D10" i="1" l="1"/>
  <c r="D31" i="1" s="1"/>
  <c r="D36" i="1" s="1"/>
</calcChain>
</file>

<file path=xl/sharedStrings.xml><?xml version="1.0" encoding="utf-8"?>
<sst xmlns="http://schemas.openxmlformats.org/spreadsheetml/2006/main" count="35" uniqueCount="35">
  <si>
    <t>Opbrengsten</t>
  </si>
  <si>
    <t>Contributie</t>
  </si>
  <si>
    <t>Subsidie KNWV talentontwikkeling</t>
  </si>
  <si>
    <t>Opbrengsten trainingen</t>
  </si>
  <si>
    <t>Rente opbrengsten</t>
  </si>
  <si>
    <t>Overige opbrengsten</t>
  </si>
  <si>
    <t>Totaal opbrengsten</t>
  </si>
  <si>
    <t>Kosten</t>
  </si>
  <si>
    <t>Kosten benzine trainers/rescues</t>
  </si>
  <si>
    <t>Kosten boothuur trainingen/regatta's</t>
  </si>
  <si>
    <t>Contributie en abonnementen</t>
  </si>
  <si>
    <t>Bestuurskosten</t>
  </si>
  <si>
    <t>Kosten jaarvergadering</t>
  </si>
  <si>
    <t>Drukwerk</t>
  </si>
  <si>
    <t>Administratiekosten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</si>
  <si>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</si>
  <si>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</si>
  <si>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</si>
  <si>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</si>
  <si>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</si>
  <si>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</si>
  <si>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</si>
  <si>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</si>
  <si>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Begroot 2016/</t>
  </si>
  <si>
    <t>Opbrengsten U4/DYR</t>
  </si>
  <si>
    <t>Verhuuropbrengsten RIB</t>
  </si>
  <si>
    <t>Subtotaal</t>
  </si>
  <si>
    <t>Toevoeging voorziening RIBS</t>
  </si>
  <si>
    <t>Vrijval voorziening LON RAD/LFS</t>
  </si>
  <si>
    <t>Vergoeding RIBS trainings-/regattadgn</t>
  </si>
  <si>
    <t>Kosten trainers</t>
  </si>
  <si>
    <t>2016/2017</t>
  </si>
  <si>
    <t>Begroot 2017/</t>
  </si>
  <si>
    <t>Opslag rib's</t>
  </si>
  <si>
    <t xml:space="preserve">Afschrijving RIB's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</si>
</sst>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Border="1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 applyBorder="1"/>
    <xf numFmtId="3" fontId="0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0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C35" sqref="C35"/>
    </sheetView>
  </sheetViews>
  <sheetFormatPr defaultRowHeight="14.4" x14ac:dyDescent="0.3"/>
  <cols>
    <col min="1" max="1" width="38" customWidth="1"/>
    <col min="2" max="2" width="15" customWidth="1"/>
    <col min="3" max="3" width="11.109375" customWidth="1"/>
    <col min="4" max="4" width="14.33203125" customWidth="1"/>
  </cols>
  <sheetData>
    <row r="1" spans="1:6" x14ac:dyDescent="0.3">
      <c r="B1" s="9" t="s">
        <v>23</v>
      </c>
      <c r="C1" s="9" t="s">
        <v>22</v>
      </c>
      <c r="D1" s="9" t="s">
        <v>32</v>
      </c>
    </row>
    <row r="2" spans="1:6" x14ac:dyDescent="0.3">
      <c r="A2" s="1" t="s">
        <v>0</v>
      </c>
      <c r="B2" s="9">
        <v>2017</v>
      </c>
      <c r="C2" s="9" t="s">
        <v>31</v>
      </c>
      <c r="D2" s="9">
        <v>2018</v>
      </c>
    </row>
    <row r="3" spans="1:6" x14ac:dyDescent="0.3">
      <c r="A3" t="s">
        <v>1</v>
      </c>
      <c r="B3" s="10">
        <v>16800</v>
      </c>
      <c r="C3" s="10">
        <v>17472</v>
      </c>
      <c r="D3" s="10">
        <v>16800</v>
      </c>
    </row>
    <row r="4" spans="1:6" x14ac:dyDescent="0.3">
      <c r="A4" t="s">
        <v>24</v>
      </c>
      <c r="B4" s="10">
        <v>4525</v>
      </c>
      <c r="C4" s="10">
        <v>5255</v>
      </c>
      <c r="D4" s="10">
        <v>6000</v>
      </c>
    </row>
    <row r="5" spans="1:6" x14ac:dyDescent="0.3">
      <c r="A5" t="s">
        <v>2</v>
      </c>
      <c r="B5" s="10">
        <v>10000</v>
      </c>
      <c r="C5" s="10">
        <v>9721</v>
      </c>
      <c r="D5" s="10">
        <v>0</v>
      </c>
    </row>
    <row r="6" spans="1:6" x14ac:dyDescent="0.3">
      <c r="A6" t="s">
        <v>3</v>
      </c>
      <c r="B6" s="10">
        <v>34000</v>
      </c>
      <c r="C6" s="10">
        <v>41555</v>
      </c>
      <c r="D6" s="10">
        <f>5985+5285+2870</f>
        <v>14140</v>
      </c>
    </row>
    <row r="7" spans="1:6" x14ac:dyDescent="0.3">
      <c r="A7" t="s">
        <v>4</v>
      </c>
      <c r="B7" s="10">
        <v>250</v>
      </c>
      <c r="C7" s="10">
        <v>107</v>
      </c>
      <c r="D7" s="10">
        <v>0</v>
      </c>
    </row>
    <row r="8" spans="1:6" x14ac:dyDescent="0.3">
      <c r="A8" t="s">
        <v>25</v>
      </c>
      <c r="B8" s="10">
        <v>0</v>
      </c>
      <c r="C8" s="10">
        <v>1820</v>
      </c>
      <c r="D8" s="10">
        <v>0</v>
      </c>
    </row>
    <row r="9" spans="1:6" x14ac:dyDescent="0.3">
      <c r="A9" t="s">
        <v>5</v>
      </c>
      <c r="B9" s="10">
        <v>0</v>
      </c>
      <c r="C9" s="10">
        <v>750</v>
      </c>
      <c r="D9" s="10">
        <v>0</v>
      </c>
    </row>
    <row r="10" spans="1:6" x14ac:dyDescent="0.3">
      <c r="A10" s="2" t="s">
        <v>6</v>
      </c>
      <c r="B10" s="11">
        <f>SUM(B3:B9)</f>
        <v>65575</v>
      </c>
      <c r="C10" s="11">
        <f>SUM(C3:C9)</f>
        <v>76680</v>
      </c>
      <c r="D10" s="11">
        <f>SUM(D3:D9)</f>
        <v>36940</v>
      </c>
    </row>
    <row r="11" spans="1:6" x14ac:dyDescent="0.3">
      <c r="A11" s="3"/>
      <c r="B11" s="12"/>
      <c r="C11" s="12"/>
      <c r="D11" s="12"/>
    </row>
    <row r="12" spans="1:6" x14ac:dyDescent="0.3">
      <c r="A12" s="1" t="s">
        <v>7</v>
      </c>
      <c r="B12" s="13"/>
      <c r="C12" s="13"/>
      <c r="D12" s="14"/>
    </row>
    <row r="13" spans="1:6" x14ac:dyDescent="0.3">
      <c r="A13" s="4" t="s">
        <v>30</v>
      </c>
      <c r="B13" s="15">
        <v>40600</v>
      </c>
      <c r="C13" s="15">
        <v>52065</v>
      </c>
      <c r="D13" s="15">
        <v>10950</v>
      </c>
      <c r="F13" s="15"/>
    </row>
    <row r="14" spans="1:6" x14ac:dyDescent="0.3">
      <c r="A14" t="s">
        <v>8</v>
      </c>
      <c r="B14" s="10">
        <v>3500</v>
      </c>
      <c r="C14" s="10">
        <v>1787</v>
      </c>
      <c r="D14" s="10">
        <v>1000</v>
      </c>
    </row>
    <row r="15" spans="1:6" x14ac:dyDescent="0.3">
      <c r="A15" t="s">
        <v>9</v>
      </c>
      <c r="B15" s="10">
        <v>1600</v>
      </c>
      <c r="C15" s="10">
        <v>1390</v>
      </c>
      <c r="D15" s="10">
        <v>0</v>
      </c>
    </row>
    <row r="16" spans="1:6" x14ac:dyDescent="0.3">
      <c r="A16" t="s">
        <v>10</v>
      </c>
      <c r="B16" s="10">
        <v>4500</v>
      </c>
      <c r="C16" s="10">
        <v>4048</v>
      </c>
      <c r="D16" s="10">
        <v>4500</v>
      </c>
    </row>
    <row r="17" spans="1:4" x14ac:dyDescent="0.3">
      <c r="A17" t="s">
        <v>11</v>
      </c>
      <c r="B17" s="10">
        <v>2250</v>
      </c>
      <c r="C17" s="10">
        <v>1634</v>
      </c>
      <c r="D17" s="10">
        <v>1500</v>
      </c>
    </row>
    <row r="18" spans="1:4" x14ac:dyDescent="0.3">
      <c r="A18" t="s">
        <v>12</v>
      </c>
      <c r="B18" s="10">
        <v>1000</v>
      </c>
      <c r="C18" s="10">
        <v>337</v>
      </c>
      <c r="D18" s="10">
        <v>500</v>
      </c>
    </row>
    <row r="19" spans="1:4" x14ac:dyDescent="0.3">
      <c r="A19" t="s">
        <v>13</v>
      </c>
      <c r="B19" s="10">
        <v>2285</v>
      </c>
      <c r="C19" s="10">
        <v>1321</v>
      </c>
      <c r="D19" s="10">
        <v>2000</v>
      </c>
    </row>
    <row r="20" spans="1:4" x14ac:dyDescent="0.3">
      <c r="A20" t="s">
        <v>14</v>
      </c>
      <c r="B20" s="10">
        <v>2000</v>
      </c>
      <c r="C20" s="10">
        <v>900</v>
      </c>
      <c r="D20" s="10">
        <v>1250</v>
      </c>
    </row>
    <row r="21" spans="1:4" x14ac:dyDescent="0.3">
      <c r="A21" t="s">
        <v>15</v>
      </c>
      <c r="B21" s="10">
        <v>5000</v>
      </c>
      <c r="C21" s="10">
        <v>1430</v>
      </c>
      <c r="D21" s="10">
        <v>1800</v>
      </c>
    </row>
    <row r="22" spans="1:4" x14ac:dyDescent="0.3">
      <c r="A22" t="s">
        <v>33</v>
      </c>
      <c r="B22" s="10">
        <v>0</v>
      </c>
      <c r="C22" s="10">
        <v>2048</v>
      </c>
      <c r="D22" s="10">
        <v>5000</v>
      </c>
    </row>
    <row r="23" spans="1:4" x14ac:dyDescent="0.3">
      <c r="A23" t="s">
        <v>16</v>
      </c>
      <c r="B23" s="10">
        <v>200</v>
      </c>
      <c r="C23" s="10">
        <v>192</v>
      </c>
      <c r="D23" s="10">
        <v>200</v>
      </c>
    </row>
    <row r="24" spans="1:4" x14ac:dyDescent="0.3">
      <c r="A24" t="s">
        <v>17</v>
      </c>
      <c r="B24" s="10">
        <v>750</v>
      </c>
      <c r="C24" s="10">
        <v>575</v>
      </c>
      <c r="D24" s="10">
        <v>500</v>
      </c>
    </row>
    <row r="25" spans="1:4" x14ac:dyDescent="0.3">
      <c r="A25" t="s">
        <v>18</v>
      </c>
      <c r="B25" s="10">
        <v>2500</v>
      </c>
      <c r="C25" s="10">
        <v>2263</v>
      </c>
      <c r="D25" s="10">
        <v>2500</v>
      </c>
    </row>
    <row r="26" spans="1:4" x14ac:dyDescent="0.3">
      <c r="A26" s="5" t="s">
        <v>19</v>
      </c>
      <c r="B26" s="16">
        <v>1000</v>
      </c>
      <c r="C26" s="16">
        <v>3609</v>
      </c>
      <c r="D26" s="16">
        <v>0</v>
      </c>
    </row>
    <row r="27" spans="1:4" x14ac:dyDescent="0.3">
      <c r="A27" s="22" t="s">
        <v>27</v>
      </c>
      <c r="B27" s="17">
        <v>3750</v>
      </c>
      <c r="C27" s="17">
        <v>10000</v>
      </c>
      <c r="D27" s="17">
        <v>3750</v>
      </c>
    </row>
    <row r="28" spans="1:4" x14ac:dyDescent="0.3">
      <c r="A28" s="5" t="s">
        <v>34</v>
      </c>
      <c r="B28" s="19">
        <v>5300</v>
      </c>
      <c r="C28" s="18">
        <v>5489</v>
      </c>
      <c r="D28" s="19">
        <v>5490</v>
      </c>
    </row>
    <row r="29" spans="1:4" x14ac:dyDescent="0.3">
      <c r="A29" s="7" t="s">
        <v>20</v>
      </c>
      <c r="B29" s="20">
        <f>SUM(B13:B28)</f>
        <v>76235</v>
      </c>
      <c r="C29" s="20">
        <f>SUM(C13:C28)</f>
        <v>89088</v>
      </c>
      <c r="D29" s="20">
        <f>SUM(D13:D28)</f>
        <v>40940</v>
      </c>
    </row>
    <row r="30" spans="1:4" x14ac:dyDescent="0.3">
      <c r="A30" s="6"/>
      <c r="B30" s="17"/>
      <c r="C30" s="17"/>
      <c r="D30" s="17"/>
    </row>
    <row r="31" spans="1:4" x14ac:dyDescent="0.3">
      <c r="A31" s="22" t="s">
        <v>26</v>
      </c>
      <c r="B31" s="17">
        <f>SUM(B10-B29)</f>
        <v>-10660</v>
      </c>
      <c r="C31" s="17">
        <f>SUM(C10-C29)</f>
        <v>-12408</v>
      </c>
      <c r="D31" s="17">
        <f>SUM(D10-D29)</f>
        <v>-4000</v>
      </c>
    </row>
    <row r="32" spans="1:4" x14ac:dyDescent="0.3">
      <c r="A32" s="6"/>
      <c r="B32" s="17"/>
      <c r="C32" s="17"/>
      <c r="D32" s="17"/>
    </row>
    <row r="33" spans="1:4" x14ac:dyDescent="0.3">
      <c r="A33" s="22" t="s">
        <v>29</v>
      </c>
      <c r="B33" s="17">
        <v>-7160</v>
      </c>
      <c r="C33" s="17">
        <v>-10000</v>
      </c>
      <c r="D33" s="17">
        <v>-4000</v>
      </c>
    </row>
    <row r="34" spans="1:4" x14ac:dyDescent="0.3">
      <c r="A34" s="22" t="s">
        <v>28</v>
      </c>
      <c r="B34" s="17">
        <v>-3500</v>
      </c>
      <c r="C34" s="17">
        <v>-3500</v>
      </c>
      <c r="D34" s="17">
        <v>0</v>
      </c>
    </row>
    <row r="35" spans="1:4" x14ac:dyDescent="0.3">
      <c r="B35" s="14"/>
      <c r="C35" s="14"/>
      <c r="D35" s="14"/>
    </row>
    <row r="36" spans="1:4" ht="15" thickBot="1" x14ac:dyDescent="0.35">
      <c r="A36" s="8" t="s">
        <v>21</v>
      </c>
      <c r="B36" s="21">
        <f>SUM(B31-B33-B34)</f>
        <v>0</v>
      </c>
      <c r="C36" s="21">
        <f>SUM(C31-C33-C34)</f>
        <v>1092</v>
      </c>
      <c r="D36" s="21">
        <f>SUM(D31-D33-D34)</f>
        <v>0</v>
      </c>
    </row>
    <row r="37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Gebruiker</cp:lastModifiedBy>
  <cp:lastPrinted>2018-05-13T12:39:29Z</cp:lastPrinted>
  <dcterms:created xsi:type="dcterms:W3CDTF">2015-11-29T20:36:12Z</dcterms:created>
  <dcterms:modified xsi:type="dcterms:W3CDTF">2019-01-07T13:50:44Z</dcterms:modified>
</cp:coreProperties>
</file>